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<sst xmlns="http://schemas.openxmlformats.org/spreadsheetml/2006/main" count="231" uniqueCount="60">
  <si>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</si>
  <si>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</si>
  <si>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</si>
  <si>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</si>
  <si>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</si>
  <si>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</si>
  <si>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</si>
  <si>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</si>
  <si>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</si>
  <si>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</si>
  <si>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</si>
  <si>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</si>
  <si>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</si>
  <si>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</si>
  <si>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</si>
  <si>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</si>
  <si>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</si>
  <si>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</si>
  <si>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</si>
  <si>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</si>
  <si>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</si>
  <si>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</si>
  <si>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</si>
  <si>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</si>
  <si>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</si>
  <si>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</si>
  <si>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</si>
  <si>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</si>
  <si>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</si>
  <si>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</si>
  <si>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</si>
  <si>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</si>
  <si>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</si>
  <si>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</si>
  <si>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</si>
  <si>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</si>
  <si>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</si>
  <si>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</si>
  <si>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</si>
  <si>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 с котлетой</t>
  </si>
  <si>
    <t>чай с сахаром</t>
  </si>
  <si>
    <t>хлеб пшеничный</t>
  </si>
  <si>
    <t>яблоко</t>
  </si>
  <si>
    <t>макароны отварные с тефтелей</t>
  </si>
  <si>
    <t>плов из птицы</t>
  </si>
  <si>
    <t>салат из капусты</t>
  </si>
  <si>
    <t>апельсин</t>
  </si>
  <si>
    <t>каша молочная пшенная</t>
  </si>
  <si>
    <t>сыр</t>
  </si>
  <si>
    <t>батон пшеничный</t>
  </si>
  <si>
    <t>йогурт</t>
  </si>
  <si>
    <t>картофельное пюре с котлетой</t>
  </si>
  <si>
    <t>банан</t>
  </si>
  <si>
    <t>макароны отварные с гуляшом из мяса птицы</t>
  </si>
  <si>
    <t>сок натуральный</t>
  </si>
  <si>
    <t>каша молочная Дружба</t>
  </si>
  <si>
    <t>жаркое по домашнему</t>
  </si>
  <si>
    <t>МБОУ "Свердловская СОШ"</t>
  </si>
  <si>
    <t>директор</t>
  </si>
  <si>
    <t>Иванова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</si>
</sst>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57</v>
      </c>
      <c r="D1" s="51"/>
      <c r="E1" s="51"/>
      <c r="F1" s="12" t="s">
        <v>16</v>
      </c>
      <c r="G1" s="2" t="s">
        <v>17</v>
      </c>
      <c r="H1" s="52" t="s">
        <v>58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17.3</v>
      </c>
      <c r="H6" s="40">
        <v>18.8</v>
      </c>
      <c r="I6" s="40">
        <v>51.5</v>
      </c>
      <c r="J6" s="40">
        <v>444.7</v>
      </c>
      <c r="K6" s="41">
        <v>323.27199999999999</v>
      </c>
      <c r="L6" s="40">
        <v>33.22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14.5</v>
      </c>
      <c r="J8" s="43">
        <v>58.1</v>
      </c>
      <c r="K8" s="44">
        <v>430</v>
      </c>
      <c r="L8" s="43">
        <v>2.4700000000000002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2.2000000000000002</v>
      </c>
      <c r="H9" s="43">
        <v>0.2</v>
      </c>
      <c r="I9" s="43">
        <v>14.6</v>
      </c>
      <c r="J9" s="43">
        <v>68.900000000000006</v>
      </c>
      <c r="K9" s="44"/>
      <c r="L9" s="43">
        <v>2.34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110</v>
      </c>
      <c r="G10" s="43">
        <v>0.4</v>
      </c>
      <c r="H10" s="43">
        <v>0.4</v>
      </c>
      <c r="I10" s="43">
        <v>10.8</v>
      </c>
      <c r="J10" s="43">
        <v>51.7</v>
      </c>
      <c r="K10" s="44"/>
      <c r="L10" s="43">
        <v>14.74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19.899999999999999</v>
      </c>
      <c r="H13" s="19">
        <f t="shared" si="0"/>
        <v>19.399999999999999</v>
      </c>
      <c r="I13" s="19">
        <f t="shared" si="0"/>
        <v>91.399999999999991</v>
      </c>
      <c r="J13" s="19">
        <f t="shared" si="0"/>
        <v>623.40000000000009</v>
      </c>
      <c r="K13" s="25"/>
      <c r="L13" s="19">
        <f t="shared" ref="L13" si="1">SUM(L6:L12)</f>
        <v>52.77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19.899999999999999</v>
      </c>
      <c r="H24" s="32">
        <f t="shared" si="4"/>
        <v>19.399999999999999</v>
      </c>
      <c r="I24" s="32">
        <f t="shared" si="4"/>
        <v>91.399999999999991</v>
      </c>
      <c r="J24" s="32">
        <f t="shared" si="4"/>
        <v>623.40000000000009</v>
      </c>
      <c r="K24" s="32"/>
      <c r="L24" s="32">
        <f t="shared" ref="L24" si="5">L13+L23</f>
        <v>52.77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14.3</v>
      </c>
      <c r="H25" s="40">
        <v>16.399999999999999</v>
      </c>
      <c r="I25" s="40">
        <v>36.6</v>
      </c>
      <c r="J25" s="40">
        <v>353.3</v>
      </c>
      <c r="K25" s="41">
        <v>331.286</v>
      </c>
      <c r="L25" s="40">
        <v>44.75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14.5</v>
      </c>
      <c r="J27" s="43">
        <v>58.1</v>
      </c>
      <c r="K27" s="44">
        <v>430</v>
      </c>
      <c r="L27" s="43">
        <v>2.4700000000000002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2.2000000000000002</v>
      </c>
      <c r="H28" s="43">
        <v>0.2</v>
      </c>
      <c r="I28" s="43">
        <v>14.6</v>
      </c>
      <c r="J28" s="43">
        <v>68.900000000000006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200</v>
      </c>
      <c r="G30" s="43">
        <v>0</v>
      </c>
      <c r="H30" s="43">
        <v>0</v>
      </c>
      <c r="I30" s="43">
        <v>11</v>
      </c>
      <c r="J30" s="43">
        <v>45</v>
      </c>
      <c r="K30" s="44"/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16.5</v>
      </c>
      <c r="H32" s="19">
        <f t="shared" ref="H32" si="7">SUM(H25:H31)</f>
        <v>16.599999999999998</v>
      </c>
      <c r="I32" s="19">
        <f t="shared" ref="I32" si="8">SUM(I25:I31)</f>
        <v>76.7</v>
      </c>
      <c r="J32" s="19">
        <f t="shared" ref="J32:L32" si="9">SUM(J25:J31)</f>
        <v>525.30000000000007</v>
      </c>
      <c r="K32" s="25"/>
      <c r="L32" s="19">
        <f t="shared" si="9"/>
        <v>67.56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670</v>
      </c>
      <c r="G43" s="32">
        <f t="shared" ref="G43" si="14">G32+G42</f>
        <v>16.5</v>
      </c>
      <c r="H43" s="32">
        <f t="shared" ref="H43" si="15">H32+H42</f>
        <v>16.599999999999998</v>
      </c>
      <c r="I43" s="32">
        <f t="shared" ref="I43" si="16">I32+I42</f>
        <v>76.7</v>
      </c>
      <c r="J43" s="32">
        <f t="shared" ref="J43:L43" si="17">J32+J42</f>
        <v>525.30000000000007</v>
      </c>
      <c r="K43" s="32"/>
      <c r="L43" s="32">
        <f t="shared" si="17"/>
        <v>67.56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160</v>
      </c>
      <c r="G44" s="40">
        <v>19.100000000000001</v>
      </c>
      <c r="H44" s="40">
        <v>14.6</v>
      </c>
      <c r="I44" s="40">
        <v>29.5</v>
      </c>
      <c r="J44" s="40">
        <v>326.10000000000002</v>
      </c>
      <c r="K44" s="41">
        <v>311</v>
      </c>
      <c r="L44" s="40">
        <v>33.950000000000003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90</v>
      </c>
      <c r="G45" s="43">
        <v>1.4</v>
      </c>
      <c r="H45" s="43">
        <v>4.5999999999999996</v>
      </c>
      <c r="I45" s="43">
        <v>8.4</v>
      </c>
      <c r="J45" s="43">
        <v>81.400000000000006</v>
      </c>
      <c r="K45" s="44">
        <v>35</v>
      </c>
      <c r="L45" s="43">
        <v>0.43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14.5</v>
      </c>
      <c r="J46" s="43">
        <v>58.1</v>
      </c>
      <c r="K46" s="44">
        <v>430</v>
      </c>
      <c r="L46" s="43">
        <v>2.4700000000000002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0.2</v>
      </c>
      <c r="I47" s="43">
        <v>14.6</v>
      </c>
      <c r="J47" s="43">
        <v>68.900000000000006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1.1000000000000001</v>
      </c>
      <c r="H48" s="43">
        <v>0.2</v>
      </c>
      <c r="I48" s="43">
        <v>9.8000000000000007</v>
      </c>
      <c r="J48" s="43">
        <v>51.6</v>
      </c>
      <c r="K48" s="44"/>
      <c r="L48" s="43">
        <v>30.5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23.8</v>
      </c>
      <c r="H51" s="19">
        <f t="shared" ref="H51" si="19">SUM(H44:H50)</f>
        <v>19.599999999999998</v>
      </c>
      <c r="I51" s="19">
        <f t="shared" ref="I51" si="20">SUM(I44:I50)</f>
        <v>76.8</v>
      </c>
      <c r="J51" s="19">
        <f t="shared" ref="J51:L51" si="21">SUM(J44:J50)</f>
        <v>586.1</v>
      </c>
      <c r="K51" s="25"/>
      <c r="L51" s="19">
        <f t="shared" si="21"/>
        <v>69.69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600</v>
      </c>
      <c r="G62" s="32">
        <f t="shared" ref="G62" si="26">G51+G61</f>
        <v>23.8</v>
      </c>
      <c r="H62" s="32">
        <f t="shared" ref="H62" si="27">H51+H61</f>
        <v>19.599999999999998</v>
      </c>
      <c r="I62" s="32">
        <f t="shared" ref="I62" si="28">I51+I61</f>
        <v>76.8</v>
      </c>
      <c r="J62" s="32">
        <f t="shared" ref="J62:L62" si="29">J51+J61</f>
        <v>586.1</v>
      </c>
      <c r="K62" s="32"/>
      <c r="L62" s="32">
        <f t="shared" si="29"/>
        <v>69.69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160</v>
      </c>
      <c r="G63" s="40">
        <v>6.6</v>
      </c>
      <c r="H63" s="40">
        <v>7.3</v>
      </c>
      <c r="I63" s="40">
        <v>31.5</v>
      </c>
      <c r="J63" s="40">
        <v>218.7</v>
      </c>
      <c r="K63" s="41">
        <v>184</v>
      </c>
      <c r="L63" s="40">
        <v>20.61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15</v>
      </c>
      <c r="G64" s="43">
        <v>3.5</v>
      </c>
      <c r="H64" s="43">
        <v>4.5</v>
      </c>
      <c r="I64" s="43">
        <v>0</v>
      </c>
      <c r="J64" s="43">
        <v>54.5</v>
      </c>
      <c r="K64" s="44"/>
      <c r="L64" s="43">
        <v>10.56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14.5</v>
      </c>
      <c r="J65" s="43">
        <v>58.1</v>
      </c>
      <c r="K65" s="44">
        <v>430</v>
      </c>
      <c r="L65" s="43">
        <v>2.4700000000000002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3.7</v>
      </c>
      <c r="H66" s="43">
        <v>0.3</v>
      </c>
      <c r="I66" s="43">
        <v>24.3</v>
      </c>
      <c r="J66" s="43">
        <v>114.8</v>
      </c>
      <c r="K66" s="44"/>
      <c r="L66" s="43">
        <v>6.17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50</v>
      </c>
      <c r="F68" s="43">
        <v>100</v>
      </c>
      <c r="G68" s="43">
        <v>7.4</v>
      </c>
      <c r="H68" s="43">
        <v>1.2</v>
      </c>
      <c r="I68" s="43">
        <v>14.5</v>
      </c>
      <c r="J68" s="43">
        <v>80</v>
      </c>
      <c r="K68" s="44"/>
      <c r="L68" s="43">
        <v>28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21.200000000000003</v>
      </c>
      <c r="H70" s="19">
        <f t="shared" ref="H70" si="31">SUM(H63:H69)</f>
        <v>13.3</v>
      </c>
      <c r="I70" s="19">
        <f t="shared" ref="I70" si="32">SUM(I63:I69)</f>
        <v>84.8</v>
      </c>
      <c r="J70" s="19">
        <f t="shared" ref="J70:L70" si="33">SUM(J63:J69)</f>
        <v>526.1</v>
      </c>
      <c r="K70" s="25"/>
      <c r="L70" s="19">
        <f t="shared" si="33"/>
        <v>67.81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8">G70+G80</f>
        <v>21.200000000000003</v>
      </c>
      <c r="H81" s="32">
        <f t="shared" ref="H81" si="39">H70+H80</f>
        <v>13.3</v>
      </c>
      <c r="I81" s="32">
        <f t="shared" ref="I81" si="40">I70+I80</f>
        <v>84.8</v>
      </c>
      <c r="J81" s="32">
        <f t="shared" ref="J81:L81" si="41">J70+J80</f>
        <v>526.1</v>
      </c>
      <c r="K81" s="32"/>
      <c r="L81" s="32">
        <f t="shared" si="41"/>
        <v>67.81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16.8</v>
      </c>
      <c r="H82" s="40">
        <v>21.1</v>
      </c>
      <c r="I82" s="40">
        <v>33.6</v>
      </c>
      <c r="J82" s="40">
        <v>392.2</v>
      </c>
      <c r="K82" s="41">
        <v>335.27199999999999</v>
      </c>
      <c r="L82" s="40">
        <v>33.5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14.5</v>
      </c>
      <c r="J84" s="43">
        <v>58.1</v>
      </c>
      <c r="K84" s="44">
        <v>430</v>
      </c>
      <c r="L84" s="43">
        <v>2.4700000000000002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2.2000000000000002</v>
      </c>
      <c r="H85" s="43">
        <v>0.2</v>
      </c>
      <c r="I85" s="43">
        <v>14.6</v>
      </c>
      <c r="J85" s="43">
        <v>68.900000000000006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144</v>
      </c>
      <c r="K86" s="44"/>
      <c r="L86" s="43">
        <v>29.2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21.3</v>
      </c>
      <c r="H89" s="19">
        <f t="shared" ref="H89" si="43">SUM(H82:H88)</f>
        <v>22.1</v>
      </c>
      <c r="I89" s="19">
        <f t="shared" ref="I89" si="44">SUM(I82:I88)</f>
        <v>94.2</v>
      </c>
      <c r="J89" s="19">
        <f t="shared" ref="J89:L89" si="45">SUM(J82:J88)</f>
        <v>663.2</v>
      </c>
      <c r="K89" s="25"/>
      <c r="L89" s="19">
        <f t="shared" si="45"/>
        <v>67.510000000000005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630</v>
      </c>
      <c r="G100" s="32">
        <f t="shared" ref="G100" si="50">G89+G99</f>
        <v>21.3</v>
      </c>
      <c r="H100" s="32">
        <f t="shared" ref="H100" si="51">H89+H99</f>
        <v>22.1</v>
      </c>
      <c r="I100" s="32">
        <f t="shared" ref="I100" si="52">I89+I99</f>
        <v>94.2</v>
      </c>
      <c r="J100" s="32">
        <f t="shared" ref="J100:L100" si="53">J89+J99</f>
        <v>663.2</v>
      </c>
      <c r="K100" s="32"/>
      <c r="L100" s="32">
        <f t="shared" si="53"/>
        <v>67.510000000000005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250</v>
      </c>
      <c r="G101" s="40">
        <v>17.3</v>
      </c>
      <c r="H101" s="40">
        <v>18.8</v>
      </c>
      <c r="I101" s="40">
        <v>51.5</v>
      </c>
      <c r="J101" s="40">
        <v>444.7</v>
      </c>
      <c r="K101" s="41">
        <v>323.27199999999999</v>
      </c>
      <c r="L101" s="40">
        <v>25.34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14.5</v>
      </c>
      <c r="J103" s="43">
        <v>58.1</v>
      </c>
      <c r="K103" s="44">
        <v>430</v>
      </c>
      <c r="L103" s="43">
        <v>2.4700000000000002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2.2000000000000002</v>
      </c>
      <c r="H104" s="43">
        <v>0.2</v>
      </c>
      <c r="I104" s="43">
        <v>14.6</v>
      </c>
      <c r="J104" s="43">
        <v>68.900000000000006</v>
      </c>
      <c r="K104" s="44"/>
      <c r="L104" s="43">
        <v>2.34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110</v>
      </c>
      <c r="G105" s="43">
        <v>0.4</v>
      </c>
      <c r="H105" s="43">
        <v>0.4</v>
      </c>
      <c r="I105" s="43">
        <v>10.8</v>
      </c>
      <c r="J105" s="43">
        <v>51.7</v>
      </c>
      <c r="K105" s="44"/>
      <c r="L105" s="43">
        <v>14.74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19.899999999999999</v>
      </c>
      <c r="H108" s="19">
        <f t="shared" si="54"/>
        <v>19.399999999999999</v>
      </c>
      <c r="I108" s="19">
        <f t="shared" si="54"/>
        <v>91.399999999999991</v>
      </c>
      <c r="J108" s="19">
        <f t="shared" si="54"/>
        <v>623.40000000000009</v>
      </c>
      <c r="K108" s="25"/>
      <c r="L108" s="19">
        <f t="shared" ref="L108" si="55">SUM(L101:L107)</f>
        <v>44.89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590</v>
      </c>
      <c r="G119" s="32">
        <f t="shared" ref="G119" si="58">G108+G118</f>
        <v>19.899999999999999</v>
      </c>
      <c r="H119" s="32">
        <f t="shared" ref="H119" si="59">H108+H118</f>
        <v>19.399999999999999</v>
      </c>
      <c r="I119" s="32">
        <f t="shared" ref="I119" si="60">I108+I118</f>
        <v>91.399999999999991</v>
      </c>
      <c r="J119" s="32">
        <f t="shared" ref="J119:L119" si="61">J108+J118</f>
        <v>623.40000000000009</v>
      </c>
      <c r="K119" s="32"/>
      <c r="L119" s="32">
        <f t="shared" si="61"/>
        <v>44.89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240</v>
      </c>
      <c r="G120" s="40">
        <v>23.6</v>
      </c>
      <c r="H120" s="40">
        <v>26.9</v>
      </c>
      <c r="I120" s="40">
        <v>33</v>
      </c>
      <c r="J120" s="40">
        <v>472</v>
      </c>
      <c r="K120" s="41">
        <v>331.25900000000001</v>
      </c>
      <c r="L120" s="40">
        <v>38.03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14.5</v>
      </c>
      <c r="J122" s="43">
        <v>58.1</v>
      </c>
      <c r="K122" s="44">
        <v>430</v>
      </c>
      <c r="L122" s="43">
        <v>2.4700000000000002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2.2000000000000002</v>
      </c>
      <c r="H123" s="43">
        <v>0.2</v>
      </c>
      <c r="I123" s="43">
        <v>14.6</v>
      </c>
      <c r="J123" s="43">
        <v>68.900000000000006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200</v>
      </c>
      <c r="G125" s="43">
        <v>0</v>
      </c>
      <c r="H125" s="43">
        <v>0</v>
      </c>
      <c r="I125" s="43">
        <v>11</v>
      </c>
      <c r="J125" s="43">
        <v>45</v>
      </c>
      <c r="K125" s="44"/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25.8</v>
      </c>
      <c r="H127" s="19">
        <f t="shared" si="62"/>
        <v>27.099999999999998</v>
      </c>
      <c r="I127" s="19">
        <f t="shared" si="62"/>
        <v>73.099999999999994</v>
      </c>
      <c r="J127" s="19">
        <f t="shared" si="62"/>
        <v>644</v>
      </c>
      <c r="K127" s="25"/>
      <c r="L127" s="19">
        <f t="shared" ref="L127" si="63">SUM(L120:L126)</f>
        <v>60.84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670</v>
      </c>
      <c r="G138" s="32">
        <f t="shared" ref="G138" si="66">G127+G137</f>
        <v>25.8</v>
      </c>
      <c r="H138" s="32">
        <f t="shared" ref="H138" si="67">H127+H137</f>
        <v>27.099999999999998</v>
      </c>
      <c r="I138" s="32">
        <f t="shared" ref="I138" si="68">I127+I137</f>
        <v>73.099999999999994</v>
      </c>
      <c r="J138" s="32">
        <f t="shared" ref="J138:L138" si="69">J127+J137</f>
        <v>644</v>
      </c>
      <c r="K138" s="32"/>
      <c r="L138" s="32">
        <f t="shared" si="69"/>
        <v>60.84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160</v>
      </c>
      <c r="G139" s="40">
        <v>19.100000000000001</v>
      </c>
      <c r="H139" s="40">
        <v>14.6</v>
      </c>
      <c r="I139" s="40">
        <v>29.5</v>
      </c>
      <c r="J139" s="40">
        <v>326.10000000000002</v>
      </c>
      <c r="K139" s="41">
        <v>311</v>
      </c>
      <c r="L139" s="40">
        <v>33.950000000000003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90</v>
      </c>
      <c r="G140" s="43">
        <v>1.4</v>
      </c>
      <c r="H140" s="43">
        <v>4.5999999999999996</v>
      </c>
      <c r="I140" s="43">
        <v>8.4</v>
      </c>
      <c r="J140" s="43">
        <v>81.400000000000006</v>
      </c>
      <c r="K140" s="44">
        <v>35</v>
      </c>
      <c r="L140" s="43">
        <v>0.43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14.5</v>
      </c>
      <c r="J141" s="43">
        <v>58.1</v>
      </c>
      <c r="K141" s="44">
        <v>430</v>
      </c>
      <c r="L141" s="43">
        <v>2.4700000000000002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2.2000000000000002</v>
      </c>
      <c r="H142" s="43">
        <v>0.2</v>
      </c>
      <c r="I142" s="43">
        <v>14.6</v>
      </c>
      <c r="J142" s="43">
        <v>68.900000000000006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120</v>
      </c>
      <c r="G143" s="43">
        <v>1.1000000000000001</v>
      </c>
      <c r="H143" s="43">
        <v>0.2</v>
      </c>
      <c r="I143" s="43">
        <v>9.8000000000000007</v>
      </c>
      <c r="J143" s="43">
        <v>51.6</v>
      </c>
      <c r="K143" s="44"/>
      <c r="L143" s="43">
        <v>30.5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23.8</v>
      </c>
      <c r="H146" s="19">
        <f t="shared" si="70"/>
        <v>19.599999999999998</v>
      </c>
      <c r="I146" s="19">
        <f t="shared" si="70"/>
        <v>76.8</v>
      </c>
      <c r="J146" s="19">
        <f t="shared" si="70"/>
        <v>586.1</v>
      </c>
      <c r="K146" s="25"/>
      <c r="L146" s="19">
        <f t="shared" ref="L146" si="71">SUM(L139:L145)</f>
        <v>69.69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600</v>
      </c>
      <c r="G157" s="32">
        <f t="shared" ref="G157" si="74">G146+G156</f>
        <v>23.8</v>
      </c>
      <c r="H157" s="32">
        <f t="shared" ref="H157" si="75">H146+H156</f>
        <v>19.599999999999998</v>
      </c>
      <c r="I157" s="32">
        <f t="shared" ref="I157" si="76">I146+I156</f>
        <v>76.8</v>
      </c>
      <c r="J157" s="32">
        <f t="shared" ref="J157:L157" si="77">J146+J156</f>
        <v>586.1</v>
      </c>
      <c r="K157" s="32"/>
      <c r="L157" s="32">
        <f t="shared" si="77"/>
        <v>69.69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160</v>
      </c>
      <c r="G158" s="40">
        <v>5</v>
      </c>
      <c r="H158" s="40">
        <v>8</v>
      </c>
      <c r="I158" s="40">
        <v>21.4</v>
      </c>
      <c r="J158" s="40">
        <v>179.2</v>
      </c>
      <c r="K158" s="41">
        <v>190</v>
      </c>
      <c r="L158" s="40">
        <v>21.98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</v>
      </c>
      <c r="G159" s="43">
        <v>3.5</v>
      </c>
      <c r="H159" s="43">
        <v>4.5</v>
      </c>
      <c r="I159" s="43">
        <v>0</v>
      </c>
      <c r="J159" s="43">
        <v>54.5</v>
      </c>
      <c r="K159" s="44"/>
      <c r="L159" s="43">
        <v>10.56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14.5</v>
      </c>
      <c r="J160" s="43">
        <v>58.1</v>
      </c>
      <c r="K160" s="44">
        <v>430</v>
      </c>
      <c r="L160" s="43">
        <v>2.4700000000000002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3.7</v>
      </c>
      <c r="H161" s="43">
        <v>0.3</v>
      </c>
      <c r="I161" s="43">
        <v>24.3</v>
      </c>
      <c r="J161" s="43">
        <v>114.8</v>
      </c>
      <c r="K161" s="44"/>
      <c r="L161" s="43">
        <v>6.17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100</v>
      </c>
      <c r="G163" s="43">
        <v>7.4</v>
      </c>
      <c r="H163" s="43">
        <v>1.2</v>
      </c>
      <c r="I163" s="43">
        <v>14.5</v>
      </c>
      <c r="J163" s="43">
        <v>80</v>
      </c>
      <c r="K163" s="44"/>
      <c r="L163" s="43">
        <v>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19.600000000000001</v>
      </c>
      <c r="H165" s="19">
        <f t="shared" si="78"/>
        <v>14</v>
      </c>
      <c r="I165" s="19">
        <f t="shared" si="78"/>
        <v>74.7</v>
      </c>
      <c r="J165" s="19">
        <f t="shared" si="78"/>
        <v>486.6</v>
      </c>
      <c r="K165" s="25"/>
      <c r="L165" s="19">
        <f t="shared" ref="L165" si="79">SUM(L158:L164)</f>
        <v>69.180000000000007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525</v>
      </c>
      <c r="G176" s="32">
        <f t="shared" ref="G176" si="82">G165+G175</f>
        <v>19.600000000000001</v>
      </c>
      <c r="H176" s="32">
        <f t="shared" ref="H176" si="83">H165+H175</f>
        <v>14</v>
      </c>
      <c r="I176" s="32">
        <f t="shared" ref="I176" si="84">I165+I175</f>
        <v>74.7</v>
      </c>
      <c r="J176" s="32">
        <f t="shared" ref="J176:L176" si="85">J165+J175</f>
        <v>486.6</v>
      </c>
      <c r="K176" s="32"/>
      <c r="L176" s="32">
        <f t="shared" si="85"/>
        <v>69.180000000000007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20.9</v>
      </c>
      <c r="H177" s="40">
        <v>21.2</v>
      </c>
      <c r="I177" s="40">
        <v>17.2</v>
      </c>
      <c r="J177" s="40">
        <v>331.1</v>
      </c>
      <c r="K177" s="41">
        <v>350</v>
      </c>
      <c r="L177" s="40">
        <v>42.35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14.5</v>
      </c>
      <c r="J179" s="43">
        <v>58.1</v>
      </c>
      <c r="K179" s="44">
        <v>430</v>
      </c>
      <c r="L179" s="43">
        <v>2.4700000000000002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2.2000000000000002</v>
      </c>
      <c r="H180" s="43">
        <v>0.2</v>
      </c>
      <c r="I180" s="43">
        <v>14.6</v>
      </c>
      <c r="J180" s="43">
        <v>68.900000000000006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144</v>
      </c>
      <c r="K181" s="44"/>
      <c r="L181" s="43">
        <v>29.2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25.4</v>
      </c>
      <c r="H184" s="19">
        <f t="shared" si="86"/>
        <v>22.2</v>
      </c>
      <c r="I184" s="19">
        <f t="shared" si="86"/>
        <v>77.8</v>
      </c>
      <c r="J184" s="19">
        <f t="shared" si="86"/>
        <v>602.1</v>
      </c>
      <c r="K184" s="25"/>
      <c r="L184" s="19">
        <f t="shared" ref="L184" si="87">SUM(L177:L183)</f>
        <v>76.36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90">G184+G194</f>
        <v>25.4</v>
      </c>
      <c r="H195" s="32">
        <f t="shared" ref="H195" si="91">H184+H194</f>
        <v>22.2</v>
      </c>
      <c r="I195" s="32">
        <f t="shared" ref="I195" si="92">I184+I194</f>
        <v>77.8</v>
      </c>
      <c r="J195" s="32">
        <f t="shared" ref="J195:L195" si="93">J184+J194</f>
        <v>602.1</v>
      </c>
      <c r="K195" s="32"/>
      <c r="L195" s="32">
        <f t="shared" si="93"/>
        <v>76.36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21.720000000000002</v>
      </c>
      <c r="H196" s="34">
        <f t="shared" si="94"/>
        <v>19.329999999999998</v>
      </c>
      <c r="I196" s="34">
        <f t="shared" si="94"/>
        <v>81.77</v>
      </c>
      <c r="J196" s="34">
        <f t="shared" si="94"/>
        <v>586.63000000000011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2023-12-29T09:08:10Z</dcterms:modified>
</cp:coreProperties>
</file>